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57" i="1"/>
  <c r="L138" i="1"/>
  <c r="L119" i="1"/>
  <c r="L100" i="1"/>
  <c r="L81" i="1"/>
  <c r="L62" i="1"/>
  <c r="L43" i="1"/>
  <c r="L24" i="1"/>
  <c r="L195" i="1"/>
  <c r="I195" i="1"/>
  <c r="H195" i="1"/>
  <c r="G195" i="1"/>
  <c r="I176" i="1"/>
  <c r="H176" i="1"/>
  <c r="G176" i="1"/>
  <c r="J157" i="1"/>
  <c r="I157" i="1"/>
  <c r="H157" i="1"/>
  <c r="G157" i="1"/>
  <c r="F138" i="1"/>
  <c r="I138" i="1"/>
  <c r="H138" i="1"/>
  <c r="G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F62" i="1"/>
  <c r="I62" i="1"/>
  <c r="H62" i="1"/>
  <c r="G62" i="1"/>
  <c r="I43" i="1"/>
  <c r="J43" i="1"/>
  <c r="H43" i="1"/>
  <c r="G43" i="1"/>
  <c r="F43" i="1"/>
  <c r="J24" i="1"/>
  <c r="I24" i="1"/>
  <c r="H24" i="1"/>
  <c r="G24" i="1"/>
  <c r="F24" i="1"/>
  <c r="L196" i="1" l="1"/>
  <c r="I196" i="1"/>
  <c r="G196" i="1"/>
  <c r="J196" i="1"/>
  <c r="H196" i="1"/>
  <c r="F196" i="1"/>
</calcChain>
</file>

<file path=xl/sharedStrings.xml><?xml version="1.0" encoding="utf-8"?>
<sst xmlns="http://schemas.openxmlformats.org/spreadsheetml/2006/main" count="255" uniqueCount="74">
  <si>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</si>
  <si>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</si>
  <si>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</si>
  <si>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</si>
  <si>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</si>
  <si>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</si>
  <si>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</si>
  <si>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</si>
  <si>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</si>
  <si>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</si>
  <si>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</si>
  <si>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</si>
  <si>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</si>
  <si>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</si>
  <si>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</si>
  <si>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</si>
  <si>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</si>
  <si>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</si>
  <si>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</si>
  <si>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</si>
  <si>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</si>
  <si>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</si>
  <si>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</si>
  <si>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</si>
  <si>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</si>
  <si>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</si>
  <si>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</si>
  <si>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</si>
  <si>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</si>
  <si>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</si>
  <si>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</si>
  <si>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</si>
  <si>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</si>
  <si>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</si>
  <si>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</si>
  <si>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</si>
  <si>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</si>
  <si>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</si>
  <si>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</si>
  <si>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"Светлополянская основная общеобразовательная школа"</t>
  </si>
  <si>
    <t>салат из моркови с яблоком</t>
  </si>
  <si>
    <t>щи из свежей капусты с картофелем</t>
  </si>
  <si>
    <t>каша пшеничная</t>
  </si>
  <si>
    <t>компот из смеси сухофруктов</t>
  </si>
  <si>
    <t>салат "Витаминный"</t>
  </si>
  <si>
    <t>суп картофельный с бобовыми</t>
  </si>
  <si>
    <t>каша гречневая</t>
  </si>
  <si>
    <t>кисель</t>
  </si>
  <si>
    <t>винегрет овощной</t>
  </si>
  <si>
    <t>борщ с капустой и картофелем</t>
  </si>
  <si>
    <t>рыба припущенная</t>
  </si>
  <si>
    <t>каша рисовая</t>
  </si>
  <si>
    <t>напиток из шиповника</t>
  </si>
  <si>
    <t>салат из свеклы</t>
  </si>
  <si>
    <t>суп крестьянский с крупой</t>
  </si>
  <si>
    <t>суп картофельный с макаронными изделиями</t>
  </si>
  <si>
    <t>пюре гороховое</t>
  </si>
  <si>
    <t>свекольник</t>
  </si>
  <si>
    <t>плов из птицы</t>
  </si>
  <si>
    <t>салат из белокочанной капусты</t>
  </si>
  <si>
    <t>рассольник Ленинградский</t>
  </si>
  <si>
    <t>пюре картофельное</t>
  </si>
  <si>
    <t>каша ячневая</t>
  </si>
  <si>
    <t>суп с рыбными консервами</t>
  </si>
  <si>
    <t>чай с лимоном</t>
  </si>
  <si>
    <t>рагу из птицы 80/150</t>
  </si>
  <si>
    <t>птица запеченая с соусом томатным 80/30</t>
  </si>
  <si>
    <t>птица тушенная в соусе 75/75</t>
  </si>
  <si>
    <t>котлета из птицы с соусом томатным 80/30</t>
  </si>
  <si>
    <t>хлеб пшеничный</t>
  </si>
  <si>
    <t>хлеб ржано-пшеничный</t>
  </si>
  <si>
    <t>рыба припущенная с соусом белым 80/30</t>
  </si>
  <si>
    <t>директор</t>
  </si>
  <si>
    <t>Головизнина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</si>
</sst>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72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73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1.08</v>
      </c>
      <c r="H14" s="43">
        <v>0.18</v>
      </c>
      <c r="I14" s="43">
        <v>9.6300000000000008</v>
      </c>
      <c r="J14" s="43">
        <v>45.99</v>
      </c>
      <c r="K14" s="44">
        <v>59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24.62</v>
      </c>
      <c r="H15" s="43">
        <v>24.2</v>
      </c>
      <c r="I15" s="43">
        <v>9.6300000000000008</v>
      </c>
      <c r="J15" s="43">
        <v>353.82</v>
      </c>
      <c r="K15" s="44">
        <v>88</v>
      </c>
      <c r="L15" s="43">
        <v>68</v>
      </c>
    </row>
    <row r="16" spans="1:12" ht="15" x14ac:dyDescent="0.25">
      <c r="A16" s="23"/>
      <c r="B16" s="15"/>
      <c r="C16" s="11"/>
      <c r="D16" s="7" t="s">
        <v>28</v>
      </c>
      <c r="E16" s="42" t="s">
        <v>67</v>
      </c>
      <c r="F16" s="43">
        <v>150</v>
      </c>
      <c r="G16" s="43">
        <v>20.7</v>
      </c>
      <c r="H16" s="43">
        <v>21.19</v>
      </c>
      <c r="I16" s="43">
        <v>5.64</v>
      </c>
      <c r="J16" s="43">
        <v>297.33999999999997</v>
      </c>
      <c r="K16" s="44">
        <v>643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9.35</v>
      </c>
      <c r="H17" s="43">
        <v>4.42</v>
      </c>
      <c r="I17" s="43">
        <v>40.81</v>
      </c>
      <c r="J17" s="43">
        <v>230.29</v>
      </c>
      <c r="K17" s="44">
        <v>679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0.56000000000000005</v>
      </c>
      <c r="H18" s="43">
        <v>0</v>
      </c>
      <c r="I18" s="43">
        <v>30.22</v>
      </c>
      <c r="J18" s="43">
        <v>123.06</v>
      </c>
      <c r="K18" s="44">
        <v>868</v>
      </c>
      <c r="L18" s="43"/>
    </row>
    <row r="19" spans="1:12" ht="15" x14ac:dyDescent="0.25">
      <c r="A19" s="23"/>
      <c r="B19" s="15"/>
      <c r="C19" s="11"/>
      <c r="D19" s="7" t="s">
        <v>31</v>
      </c>
      <c r="E19" s="51" t="s">
        <v>69</v>
      </c>
      <c r="F19" s="43">
        <v>20</v>
      </c>
      <c r="G19" s="43">
        <v>1.58</v>
      </c>
      <c r="H19" s="43">
        <v>0.2</v>
      </c>
      <c r="I19" s="43">
        <v>9.66</v>
      </c>
      <c r="J19" s="43">
        <v>47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70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60.530000000000008</v>
      </c>
      <c r="H23" s="19">
        <f t="shared" si="2"/>
        <v>50.67</v>
      </c>
      <c r="I23" s="19">
        <f t="shared" si="2"/>
        <v>118.95</v>
      </c>
      <c r="J23" s="19">
        <f t="shared" si="2"/>
        <v>1167.0999999999999</v>
      </c>
      <c r="K23" s="25"/>
      <c r="L23" s="19">
        <f t="shared" ref="L23" si="3">SUM(L14:L22)</f>
        <v>68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960</v>
      </c>
      <c r="G24" s="32">
        <f t="shared" ref="G24:J24" si="4">G13+G23</f>
        <v>60.530000000000008</v>
      </c>
      <c r="H24" s="32">
        <f t="shared" si="4"/>
        <v>50.67</v>
      </c>
      <c r="I24" s="32">
        <f t="shared" si="4"/>
        <v>118.95</v>
      </c>
      <c r="J24" s="32">
        <f t="shared" si="4"/>
        <v>1167.0999999999999</v>
      </c>
      <c r="K24" s="32"/>
      <c r="L24" s="32">
        <f t="shared" ref="L24" si="5">L13+L23</f>
        <v>68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100</v>
      </c>
      <c r="G33" s="43">
        <v>6.3</v>
      </c>
      <c r="H33" s="43">
        <v>5.19</v>
      </c>
      <c r="I33" s="43">
        <v>11.34</v>
      </c>
      <c r="J33" s="43">
        <v>98.04</v>
      </c>
      <c r="K33" s="44">
        <v>46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25.76</v>
      </c>
      <c r="H34" s="43">
        <v>22.18</v>
      </c>
      <c r="I34" s="43">
        <v>19.63</v>
      </c>
      <c r="J34" s="43">
        <v>379.77</v>
      </c>
      <c r="K34" s="44">
        <v>102</v>
      </c>
      <c r="L34" s="43">
        <v>68</v>
      </c>
    </row>
    <row r="35" spans="1:12" ht="15" x14ac:dyDescent="0.25">
      <c r="A35" s="14"/>
      <c r="B35" s="15"/>
      <c r="C35" s="11"/>
      <c r="D35" s="7" t="s">
        <v>28</v>
      </c>
      <c r="E35" s="42" t="s">
        <v>68</v>
      </c>
      <c r="F35" s="43">
        <v>110</v>
      </c>
      <c r="G35" s="43">
        <v>13.42</v>
      </c>
      <c r="H35" s="43">
        <v>13.56</v>
      </c>
      <c r="I35" s="43">
        <v>15.42</v>
      </c>
      <c r="J35" s="43">
        <v>237.01</v>
      </c>
      <c r="K35" s="44">
        <v>668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7.68</v>
      </c>
      <c r="H36" s="43">
        <v>5.84</v>
      </c>
      <c r="I36" s="43">
        <v>34.67</v>
      </c>
      <c r="J36" s="43">
        <v>221.68</v>
      </c>
      <c r="K36" s="44">
        <v>679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0.1</v>
      </c>
      <c r="H37" s="43">
        <v>0</v>
      </c>
      <c r="I37" s="43">
        <v>30.79</v>
      </c>
      <c r="J37" s="43">
        <v>121.02</v>
      </c>
      <c r="K37" s="44">
        <v>411</v>
      </c>
      <c r="L37" s="43"/>
    </row>
    <row r="38" spans="1:12" ht="15" x14ac:dyDescent="0.25">
      <c r="A38" s="14"/>
      <c r="B38" s="15"/>
      <c r="C38" s="11"/>
      <c r="D38" s="7" t="s">
        <v>31</v>
      </c>
      <c r="E38" s="51" t="s">
        <v>69</v>
      </c>
      <c r="F38" s="43">
        <v>20</v>
      </c>
      <c r="G38" s="43">
        <v>1.58</v>
      </c>
      <c r="H38" s="43">
        <v>0.2</v>
      </c>
      <c r="I38" s="43">
        <v>9.66</v>
      </c>
      <c r="J38" s="43">
        <v>47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 t="s">
        <v>70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57.480000000000004</v>
      </c>
      <c r="H42" s="19">
        <f t="shared" ref="H42" si="11">SUM(H33:H41)</f>
        <v>47.449999999999996</v>
      </c>
      <c r="I42" s="19">
        <f t="shared" ref="I42" si="12">SUM(I33:I41)</f>
        <v>134.87</v>
      </c>
      <c r="J42" s="19">
        <f t="shared" ref="J42:L42" si="13">SUM(J33:J41)</f>
        <v>1174.1199999999999</v>
      </c>
      <c r="K42" s="25"/>
      <c r="L42" s="19">
        <f t="shared" si="13"/>
        <v>68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870</v>
      </c>
      <c r="G43" s="32">
        <f t="shared" ref="G43" si="14">G32+G42</f>
        <v>57.480000000000004</v>
      </c>
      <c r="H43" s="32">
        <f t="shared" ref="H43" si="15">H32+H42</f>
        <v>47.449999999999996</v>
      </c>
      <c r="I43" s="32">
        <f t="shared" ref="I43" si="16">I32+I42</f>
        <v>134.87</v>
      </c>
      <c r="J43" s="32">
        <f t="shared" ref="J43:L43" si="17">J32+J42</f>
        <v>1174.1199999999999</v>
      </c>
      <c r="K43" s="32"/>
      <c r="L43" s="32">
        <f t="shared" si="17"/>
        <v>68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48</v>
      </c>
      <c r="F52" s="43">
        <v>100</v>
      </c>
      <c r="G52" s="43">
        <v>1.37</v>
      </c>
      <c r="H52" s="43">
        <v>6.19</v>
      </c>
      <c r="I52" s="43">
        <v>8.4499999999999993</v>
      </c>
      <c r="J52" s="43">
        <v>95.59</v>
      </c>
      <c r="K52" s="44">
        <v>45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250</v>
      </c>
      <c r="G53" s="43">
        <v>24.72</v>
      </c>
      <c r="H53" s="43">
        <v>24.17</v>
      </c>
      <c r="I53" s="43">
        <v>13.56</v>
      </c>
      <c r="J53" s="43">
        <v>369.6</v>
      </c>
      <c r="K53" s="44">
        <v>82</v>
      </c>
      <c r="L53" s="43">
        <v>68</v>
      </c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110</v>
      </c>
      <c r="G54" s="43">
        <v>10.33</v>
      </c>
      <c r="H54" s="43">
        <v>3.18</v>
      </c>
      <c r="I54" s="43">
        <v>2.97</v>
      </c>
      <c r="J54" s="43">
        <v>16.989999999999998</v>
      </c>
      <c r="K54" s="44">
        <v>227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3.86</v>
      </c>
      <c r="H55" s="43">
        <v>7.79</v>
      </c>
      <c r="I55" s="43">
        <v>40.090000000000003</v>
      </c>
      <c r="J55" s="43">
        <v>245.92</v>
      </c>
      <c r="K55" s="44">
        <v>171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0.68</v>
      </c>
      <c r="H56" s="43">
        <v>0.28000000000000003</v>
      </c>
      <c r="I56" s="43">
        <v>24.63</v>
      </c>
      <c r="J56" s="43">
        <v>116.4</v>
      </c>
      <c r="K56" s="44">
        <v>256</v>
      </c>
      <c r="L56" s="43"/>
    </row>
    <row r="57" spans="1:12" ht="15" x14ac:dyDescent="0.25">
      <c r="A57" s="23"/>
      <c r="B57" s="15"/>
      <c r="C57" s="11"/>
      <c r="D57" s="7" t="s">
        <v>31</v>
      </c>
      <c r="E57" s="51" t="s">
        <v>69</v>
      </c>
      <c r="F57" s="43">
        <v>20</v>
      </c>
      <c r="G57" s="43">
        <v>1.58</v>
      </c>
      <c r="H57" s="43">
        <v>0.2</v>
      </c>
      <c r="I57" s="43">
        <v>9.66</v>
      </c>
      <c r="J57" s="43">
        <v>47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70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45.18</v>
      </c>
      <c r="H61" s="19">
        <f t="shared" ref="H61" si="23">SUM(H52:H60)</f>
        <v>42.290000000000006</v>
      </c>
      <c r="I61" s="19">
        <f t="shared" ref="I61" si="24">SUM(I52:I60)</f>
        <v>112.71999999999998</v>
      </c>
      <c r="J61" s="19">
        <f t="shared" ref="J61:L61" si="25">SUM(J52:J60)</f>
        <v>961.1</v>
      </c>
      <c r="K61" s="25"/>
      <c r="L61" s="19">
        <f t="shared" si="25"/>
        <v>68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870</v>
      </c>
      <c r="G62" s="32">
        <f t="shared" ref="G62" si="26">G51+G61</f>
        <v>45.18</v>
      </c>
      <c r="H62" s="32">
        <f t="shared" ref="H62" si="27">H51+H61</f>
        <v>42.290000000000006</v>
      </c>
      <c r="I62" s="32">
        <f t="shared" ref="I62" si="28">I51+I61</f>
        <v>112.71999999999998</v>
      </c>
      <c r="J62" s="32">
        <f t="shared" ref="J62:L62" si="29">J51+J61</f>
        <v>961.1</v>
      </c>
      <c r="K62" s="32"/>
      <c r="L62" s="32">
        <f t="shared" si="29"/>
        <v>68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100</v>
      </c>
      <c r="G71" s="43">
        <v>1.43</v>
      </c>
      <c r="H71" s="43">
        <v>6.1</v>
      </c>
      <c r="I71" s="43">
        <v>8.36</v>
      </c>
      <c r="J71" s="43">
        <v>93.84</v>
      </c>
      <c r="K71" s="44">
        <v>33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24.61</v>
      </c>
      <c r="H72" s="43">
        <v>24.33</v>
      </c>
      <c r="I72" s="43">
        <v>10.73</v>
      </c>
      <c r="J72" s="43">
        <v>358.92</v>
      </c>
      <c r="K72" s="44">
        <v>98</v>
      </c>
      <c r="L72" s="43">
        <v>68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110</v>
      </c>
      <c r="G73" s="43">
        <v>23.85</v>
      </c>
      <c r="H73" s="43">
        <v>30.14</v>
      </c>
      <c r="I73" s="43">
        <v>2.2999999999999998</v>
      </c>
      <c r="J73" s="43">
        <v>376.97</v>
      </c>
      <c r="K73" s="44">
        <v>293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46</v>
      </c>
      <c r="F74" s="43">
        <v>150</v>
      </c>
      <c r="G74" s="43">
        <v>7.68</v>
      </c>
      <c r="H74" s="43">
        <v>5.84</v>
      </c>
      <c r="I74" s="43">
        <v>34.67</v>
      </c>
      <c r="J74" s="43">
        <v>221.68</v>
      </c>
      <c r="K74" s="44">
        <v>679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0.56000000000000005</v>
      </c>
      <c r="H75" s="43">
        <v>0</v>
      </c>
      <c r="I75" s="43">
        <v>30.22</v>
      </c>
      <c r="J75" s="43">
        <v>123.06</v>
      </c>
      <c r="K75" s="44">
        <v>868</v>
      </c>
      <c r="L75" s="43"/>
    </row>
    <row r="76" spans="1:12" ht="15" x14ac:dyDescent="0.25">
      <c r="A76" s="23"/>
      <c r="B76" s="15"/>
      <c r="C76" s="11"/>
      <c r="D76" s="7" t="s">
        <v>31</v>
      </c>
      <c r="E76" s="51" t="s">
        <v>69</v>
      </c>
      <c r="F76" s="43">
        <v>20</v>
      </c>
      <c r="G76" s="43">
        <v>1.58</v>
      </c>
      <c r="H76" s="43">
        <v>0.2</v>
      </c>
      <c r="I76" s="43">
        <v>9.66</v>
      </c>
      <c r="J76" s="43">
        <v>47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70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62.35</v>
      </c>
      <c r="H80" s="19">
        <f t="shared" ref="H80" si="35">SUM(H71:H79)</f>
        <v>67.09</v>
      </c>
      <c r="I80" s="19">
        <f t="shared" ref="I80" si="36">SUM(I71:I79)</f>
        <v>109.3</v>
      </c>
      <c r="J80" s="19">
        <f t="shared" ref="J80:L80" si="37">SUM(J71:J79)</f>
        <v>1291.07</v>
      </c>
      <c r="K80" s="25"/>
      <c r="L80" s="19">
        <f t="shared" si="37"/>
        <v>68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870</v>
      </c>
      <c r="G81" s="32">
        <f t="shared" ref="G81" si="38">G70+G80</f>
        <v>62.35</v>
      </c>
      <c r="H81" s="32">
        <f t="shared" ref="H81" si="39">H70+H80</f>
        <v>67.09</v>
      </c>
      <c r="I81" s="32">
        <f t="shared" ref="I81" si="40">I70+I80</f>
        <v>109.3</v>
      </c>
      <c r="J81" s="32">
        <f t="shared" ref="J81:L81" si="41">J70+J80</f>
        <v>1291.07</v>
      </c>
      <c r="K81" s="32"/>
      <c r="L81" s="32">
        <f t="shared" si="41"/>
        <v>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100</v>
      </c>
      <c r="G90" s="43">
        <v>6.3</v>
      </c>
      <c r="H90" s="43">
        <v>5.19</v>
      </c>
      <c r="I90" s="43">
        <v>11.34</v>
      </c>
      <c r="J90" s="43">
        <v>98.04</v>
      </c>
      <c r="K90" s="44">
        <v>46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22.76</v>
      </c>
      <c r="H91" s="43">
        <v>19.59</v>
      </c>
      <c r="I91" s="43">
        <v>21.13</v>
      </c>
      <c r="J91" s="43">
        <v>350.54</v>
      </c>
      <c r="K91" s="44">
        <v>103</v>
      </c>
      <c r="L91" s="43">
        <v>68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150</v>
      </c>
      <c r="G92" s="43">
        <v>20.7</v>
      </c>
      <c r="H92" s="43">
        <v>21.19</v>
      </c>
      <c r="I92" s="43">
        <v>5.64</v>
      </c>
      <c r="J92" s="43">
        <v>297.33999999999997</v>
      </c>
      <c r="K92" s="44">
        <v>643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189</v>
      </c>
      <c r="G93" s="43">
        <v>20.77</v>
      </c>
      <c r="H93" s="43">
        <v>7.96</v>
      </c>
      <c r="I93" s="43">
        <v>43.41</v>
      </c>
      <c r="J93" s="43">
        <v>328.59</v>
      </c>
      <c r="K93" s="44">
        <v>199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0.26</v>
      </c>
      <c r="H94" s="43">
        <v>0.06</v>
      </c>
      <c r="I94" s="43">
        <v>15.25</v>
      </c>
      <c r="J94" s="43">
        <v>63.75</v>
      </c>
      <c r="K94" s="44">
        <v>377</v>
      </c>
      <c r="L94" s="43"/>
    </row>
    <row r="95" spans="1:12" ht="15" x14ac:dyDescent="0.25">
      <c r="A95" s="23"/>
      <c r="B95" s="15"/>
      <c r="C95" s="11"/>
      <c r="D95" s="7" t="s">
        <v>31</v>
      </c>
      <c r="E95" s="51" t="s">
        <v>69</v>
      </c>
      <c r="F95" s="43">
        <v>20</v>
      </c>
      <c r="G95" s="43">
        <v>1.58</v>
      </c>
      <c r="H95" s="43">
        <v>0.2</v>
      </c>
      <c r="I95" s="43">
        <v>9.66</v>
      </c>
      <c r="J95" s="43">
        <v>47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70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949</v>
      </c>
      <c r="G99" s="19">
        <f t="shared" ref="G99" si="46">SUM(G90:G98)</f>
        <v>75.010000000000005</v>
      </c>
      <c r="H99" s="19">
        <f t="shared" ref="H99" si="47">SUM(H90:H98)</f>
        <v>54.67</v>
      </c>
      <c r="I99" s="19">
        <f t="shared" ref="I99" si="48">SUM(I90:I98)</f>
        <v>119.78999999999999</v>
      </c>
      <c r="J99" s="19">
        <f t="shared" ref="J99:L99" si="49">SUM(J90:J98)</f>
        <v>1254.8599999999999</v>
      </c>
      <c r="K99" s="25"/>
      <c r="L99" s="19">
        <f t="shared" si="49"/>
        <v>68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949</v>
      </c>
      <c r="G100" s="32">
        <f t="shared" ref="G100" si="50">G89+G99</f>
        <v>75.010000000000005</v>
      </c>
      <c r="H100" s="32">
        <f t="shared" ref="H100" si="51">H89+H99</f>
        <v>54.67</v>
      </c>
      <c r="I100" s="32">
        <f t="shared" ref="I100" si="52">I89+I99</f>
        <v>119.78999999999999</v>
      </c>
      <c r="J100" s="32">
        <f t="shared" ref="J100:L100" si="53">J89+J99</f>
        <v>1254.8599999999999</v>
      </c>
      <c r="K100" s="32"/>
      <c r="L100" s="32">
        <f t="shared" si="53"/>
        <v>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40</v>
      </c>
      <c r="F109" s="43">
        <v>100</v>
      </c>
      <c r="G109" s="43">
        <v>1.08</v>
      </c>
      <c r="H109" s="43">
        <v>0.18</v>
      </c>
      <c r="I109" s="43">
        <v>8.6300000000000008</v>
      </c>
      <c r="J109" s="43">
        <v>42</v>
      </c>
      <c r="K109" s="44">
        <v>59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57</v>
      </c>
      <c r="F110" s="43">
        <v>250</v>
      </c>
      <c r="G110" s="43">
        <v>25.08</v>
      </c>
      <c r="H110" s="43">
        <v>23.26</v>
      </c>
      <c r="I110" s="43">
        <v>17.91</v>
      </c>
      <c r="J110" s="43">
        <v>380.11</v>
      </c>
      <c r="K110" s="44">
        <v>136</v>
      </c>
      <c r="L110" s="43">
        <v>68</v>
      </c>
    </row>
    <row r="111" spans="1:12" ht="15" x14ac:dyDescent="0.25">
      <c r="A111" s="23"/>
      <c r="B111" s="15"/>
      <c r="C111" s="11"/>
      <c r="D111" s="7" t="s">
        <v>28</v>
      </c>
      <c r="E111" s="42" t="s">
        <v>58</v>
      </c>
      <c r="F111" s="43">
        <v>200</v>
      </c>
      <c r="G111" s="43">
        <v>49.77</v>
      </c>
      <c r="H111" s="43">
        <v>9.7200000000000006</v>
      </c>
      <c r="I111" s="43">
        <v>35.07</v>
      </c>
      <c r="J111" s="43">
        <v>426.87</v>
      </c>
      <c r="K111" s="44">
        <v>304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0.1</v>
      </c>
      <c r="H113" s="43">
        <v>0</v>
      </c>
      <c r="I113" s="43">
        <v>30.79</v>
      </c>
      <c r="J113" s="43">
        <v>121.02</v>
      </c>
      <c r="K113" s="44">
        <v>411</v>
      </c>
      <c r="L113" s="43"/>
    </row>
    <row r="114" spans="1:12" ht="15" x14ac:dyDescent="0.25">
      <c r="A114" s="23"/>
      <c r="B114" s="15"/>
      <c r="C114" s="11"/>
      <c r="D114" s="7" t="s">
        <v>31</v>
      </c>
      <c r="E114" s="51" t="s">
        <v>69</v>
      </c>
      <c r="F114" s="43">
        <v>20</v>
      </c>
      <c r="G114" s="43">
        <v>1.58</v>
      </c>
      <c r="H114" s="43">
        <v>0.2</v>
      </c>
      <c r="I114" s="43">
        <v>9.66</v>
      </c>
      <c r="J114" s="43">
        <v>47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70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80.25</v>
      </c>
      <c r="H118" s="19">
        <f t="shared" si="56"/>
        <v>33.840000000000003</v>
      </c>
      <c r="I118" s="19">
        <f t="shared" si="56"/>
        <v>115.42</v>
      </c>
      <c r="J118" s="19">
        <f t="shared" si="56"/>
        <v>1086.5999999999999</v>
      </c>
      <c r="K118" s="25"/>
      <c r="L118" s="19">
        <f t="shared" ref="L118" si="57">SUM(L109:L117)</f>
        <v>68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810</v>
      </c>
      <c r="G119" s="32">
        <f t="shared" ref="G119" si="58">G108+G118</f>
        <v>80.25</v>
      </c>
      <c r="H119" s="32">
        <f t="shared" ref="H119" si="59">H108+H118</f>
        <v>33.840000000000003</v>
      </c>
      <c r="I119" s="32">
        <f t="shared" ref="I119" si="60">I108+I118</f>
        <v>115.42</v>
      </c>
      <c r="J119" s="32">
        <f t="shared" ref="J119:L119" si="61">J108+J118</f>
        <v>1086.5999999999999</v>
      </c>
      <c r="K119" s="32"/>
      <c r="L119" s="32">
        <f t="shared" si="61"/>
        <v>68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100</v>
      </c>
      <c r="G128" s="43">
        <v>1.71</v>
      </c>
      <c r="H128" s="43">
        <v>6.11</v>
      </c>
      <c r="I128" s="43">
        <v>10.26</v>
      </c>
      <c r="J128" s="43">
        <v>103.89</v>
      </c>
      <c r="K128" s="44">
        <v>43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23.59</v>
      </c>
      <c r="H129" s="43">
        <v>23.19</v>
      </c>
      <c r="I129" s="43">
        <v>17.3</v>
      </c>
      <c r="J129" s="43">
        <v>371.22</v>
      </c>
      <c r="K129" s="44">
        <v>96</v>
      </c>
      <c r="L129" s="43">
        <v>68</v>
      </c>
    </row>
    <row r="130" spans="1:12" ht="15" x14ac:dyDescent="0.25">
      <c r="A130" s="14"/>
      <c r="B130" s="15"/>
      <c r="C130" s="11"/>
      <c r="D130" s="7" t="s">
        <v>28</v>
      </c>
      <c r="E130" s="42" t="s">
        <v>50</v>
      </c>
      <c r="F130" s="43">
        <v>90</v>
      </c>
      <c r="G130" s="43">
        <v>10.16</v>
      </c>
      <c r="H130" s="43">
        <v>2.08</v>
      </c>
      <c r="I130" s="43">
        <v>1.91</v>
      </c>
      <c r="J130" s="43">
        <v>67.39</v>
      </c>
      <c r="K130" s="44">
        <v>227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3.26</v>
      </c>
      <c r="H131" s="43">
        <v>4.91</v>
      </c>
      <c r="I131" s="43">
        <v>22.06</v>
      </c>
      <c r="J131" s="43">
        <v>145.97</v>
      </c>
      <c r="K131" s="44">
        <v>694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0.68</v>
      </c>
      <c r="H132" s="43">
        <v>0.28000000000000003</v>
      </c>
      <c r="I132" s="43">
        <v>24.63</v>
      </c>
      <c r="J132" s="43">
        <v>116.4</v>
      </c>
      <c r="K132" s="44">
        <v>256</v>
      </c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69</v>
      </c>
      <c r="F133" s="43">
        <v>20</v>
      </c>
      <c r="G133" s="43">
        <v>1.58</v>
      </c>
      <c r="H133" s="43">
        <v>0.2</v>
      </c>
      <c r="I133" s="43">
        <v>9.66</v>
      </c>
      <c r="J133" s="43">
        <v>47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70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43.62</v>
      </c>
      <c r="H137" s="19">
        <f t="shared" si="64"/>
        <v>37.250000000000007</v>
      </c>
      <c r="I137" s="19">
        <f t="shared" si="64"/>
        <v>99.179999999999993</v>
      </c>
      <c r="J137" s="19">
        <f t="shared" si="64"/>
        <v>921.47</v>
      </c>
      <c r="K137" s="25"/>
      <c r="L137" s="19">
        <f t="shared" ref="L137" si="65">SUM(L128:L136)</f>
        <v>68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850</v>
      </c>
      <c r="G138" s="32">
        <f t="shared" ref="G138" si="66">G127+G137</f>
        <v>43.62</v>
      </c>
      <c r="H138" s="32">
        <f t="shared" ref="H138" si="67">H127+H137</f>
        <v>37.250000000000007</v>
      </c>
      <c r="I138" s="32">
        <f t="shared" ref="I138" si="68">I127+I137</f>
        <v>99.179999999999993</v>
      </c>
      <c r="J138" s="32">
        <f t="shared" ref="J138:L138" si="69">J127+J137</f>
        <v>921.47</v>
      </c>
      <c r="K138" s="32"/>
      <c r="L138" s="32">
        <f t="shared" si="69"/>
        <v>68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100</v>
      </c>
      <c r="G147" s="43">
        <v>1.43</v>
      </c>
      <c r="H147" s="43">
        <v>6.1</v>
      </c>
      <c r="I147" s="43">
        <v>8.36</v>
      </c>
      <c r="J147" s="43">
        <v>93.84</v>
      </c>
      <c r="K147" s="44">
        <v>33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41</v>
      </c>
      <c r="F148" s="43">
        <v>250</v>
      </c>
      <c r="G148" s="43">
        <v>24.62</v>
      </c>
      <c r="H148" s="43">
        <v>24.2</v>
      </c>
      <c r="I148" s="43">
        <v>9.6300000000000008</v>
      </c>
      <c r="J148" s="43">
        <v>353.82</v>
      </c>
      <c r="K148" s="44">
        <v>88</v>
      </c>
      <c r="L148" s="43">
        <v>68</v>
      </c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230</v>
      </c>
      <c r="G149" s="43">
        <v>23.41</v>
      </c>
      <c r="H149" s="43">
        <v>22.3</v>
      </c>
      <c r="I149" s="43">
        <v>20.64</v>
      </c>
      <c r="J149" s="43">
        <v>378.76</v>
      </c>
      <c r="K149" s="44">
        <v>642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0.56000000000000005</v>
      </c>
      <c r="H151" s="43">
        <v>0</v>
      </c>
      <c r="I151" s="43">
        <v>30.22</v>
      </c>
      <c r="J151" s="43">
        <v>123.06</v>
      </c>
      <c r="K151" s="44">
        <v>868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69</v>
      </c>
      <c r="F152" s="43">
        <v>20</v>
      </c>
      <c r="G152" s="43">
        <v>1.58</v>
      </c>
      <c r="H152" s="43">
        <v>0.2</v>
      </c>
      <c r="I152" s="43">
        <v>9.66</v>
      </c>
      <c r="J152" s="43">
        <v>47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70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54.24</v>
      </c>
      <c r="H156" s="19">
        <f t="shared" si="72"/>
        <v>53.279999999999994</v>
      </c>
      <c r="I156" s="19">
        <f t="shared" si="72"/>
        <v>91.86999999999999</v>
      </c>
      <c r="J156" s="19">
        <f t="shared" si="72"/>
        <v>1066.08</v>
      </c>
      <c r="K156" s="25"/>
      <c r="L156" s="19">
        <f t="shared" ref="L156" si="73">SUM(L147:L155)</f>
        <v>68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840</v>
      </c>
      <c r="G157" s="32">
        <f t="shared" ref="G157" si="74">G146+G156</f>
        <v>54.24</v>
      </c>
      <c r="H157" s="32">
        <f t="shared" ref="H157" si="75">H146+H156</f>
        <v>53.279999999999994</v>
      </c>
      <c r="I157" s="32">
        <f t="shared" ref="I157" si="76">I146+I156</f>
        <v>91.86999999999999</v>
      </c>
      <c r="J157" s="32">
        <f t="shared" ref="J157:L157" si="77">J146+J156</f>
        <v>1066.08</v>
      </c>
      <c r="K157" s="32"/>
      <c r="L157" s="32">
        <f t="shared" si="77"/>
        <v>68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40</v>
      </c>
      <c r="F166" s="43">
        <v>100</v>
      </c>
      <c r="G166" s="43">
        <v>1.08</v>
      </c>
      <c r="H166" s="43">
        <v>0.18</v>
      </c>
      <c r="I166" s="43">
        <v>8.6300000000000008</v>
      </c>
      <c r="J166" s="43">
        <v>42</v>
      </c>
      <c r="K166" s="44">
        <v>59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43">
        <v>24.61</v>
      </c>
      <c r="H167" s="43">
        <v>24.33</v>
      </c>
      <c r="I167" s="43">
        <v>10.73</v>
      </c>
      <c r="J167" s="43">
        <v>358.92</v>
      </c>
      <c r="K167" s="44">
        <v>98</v>
      </c>
      <c r="L167" s="43">
        <v>68</v>
      </c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110</v>
      </c>
      <c r="G168" s="43">
        <v>13.42</v>
      </c>
      <c r="H168" s="43">
        <v>13.56</v>
      </c>
      <c r="I168" s="43">
        <v>15.42</v>
      </c>
      <c r="J168" s="43">
        <v>237.01</v>
      </c>
      <c r="K168" s="44">
        <v>668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62</v>
      </c>
      <c r="F169" s="43">
        <v>150</v>
      </c>
      <c r="G169" s="43">
        <v>4.8899999999999997</v>
      </c>
      <c r="H169" s="43">
        <v>4.47</v>
      </c>
      <c r="I169" s="43">
        <v>31.79</v>
      </c>
      <c r="J169" s="43">
        <v>186.84</v>
      </c>
      <c r="K169" s="44">
        <v>679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0.1</v>
      </c>
      <c r="H170" s="43">
        <v>0</v>
      </c>
      <c r="I170" s="43">
        <v>30.79</v>
      </c>
      <c r="J170" s="43">
        <v>121.02</v>
      </c>
      <c r="K170" s="44">
        <v>411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69</v>
      </c>
      <c r="F171" s="43">
        <v>20</v>
      </c>
      <c r="G171" s="43">
        <v>1.58</v>
      </c>
      <c r="H171" s="43">
        <v>0.2</v>
      </c>
      <c r="I171" s="43">
        <v>9.66</v>
      </c>
      <c r="J171" s="43">
        <v>47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70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48.32</v>
      </c>
      <c r="H175" s="19">
        <f t="shared" si="80"/>
        <v>43.22</v>
      </c>
      <c r="I175" s="19">
        <f t="shared" si="80"/>
        <v>120.37999999999998</v>
      </c>
      <c r="J175" s="19">
        <f t="shared" si="80"/>
        <v>1062.3900000000001</v>
      </c>
      <c r="K175" s="25"/>
      <c r="L175" s="19">
        <f t="shared" ref="L175" si="81">SUM(L166:L174)</f>
        <v>68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870</v>
      </c>
      <c r="G176" s="32">
        <f t="shared" ref="G176" si="82">G165+G175</f>
        <v>48.32</v>
      </c>
      <c r="H176" s="32">
        <f t="shared" ref="H176" si="83">H165+H175</f>
        <v>43.22</v>
      </c>
      <c r="I176" s="32">
        <f t="shared" ref="I176" si="84">I165+I175</f>
        <v>120.37999999999998</v>
      </c>
      <c r="J176" s="32">
        <f t="shared" ref="J176:L176" si="85">J165+J175</f>
        <v>1062.3900000000001</v>
      </c>
      <c r="K176" s="32"/>
      <c r="L176" s="32">
        <f t="shared" si="85"/>
        <v>68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100</v>
      </c>
      <c r="G185" s="43">
        <v>1.37</v>
      </c>
      <c r="H185" s="43">
        <v>6.19</v>
      </c>
      <c r="I185" s="43">
        <v>8.4499999999999993</v>
      </c>
      <c r="J185" s="43">
        <v>95.59</v>
      </c>
      <c r="K185" s="44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250</v>
      </c>
      <c r="G186" s="43">
        <v>7.85</v>
      </c>
      <c r="H186" s="43">
        <v>14.66</v>
      </c>
      <c r="I186" s="43">
        <v>16.88</v>
      </c>
      <c r="J186" s="43">
        <v>231.61</v>
      </c>
      <c r="K186" s="44">
        <v>87</v>
      </c>
      <c r="L186" s="43">
        <v>68</v>
      </c>
    </row>
    <row r="187" spans="1:12" ht="15" x14ac:dyDescent="0.25">
      <c r="A187" s="23"/>
      <c r="B187" s="15"/>
      <c r="C187" s="11"/>
      <c r="D187" s="7" t="s">
        <v>28</v>
      </c>
      <c r="E187" s="42" t="s">
        <v>67</v>
      </c>
      <c r="F187" s="43">
        <v>150</v>
      </c>
      <c r="G187" s="43">
        <v>20.7</v>
      </c>
      <c r="H187" s="43">
        <v>21.19</v>
      </c>
      <c r="I187" s="43">
        <v>5.64</v>
      </c>
      <c r="J187" s="43">
        <v>297.33999999999997</v>
      </c>
      <c r="K187" s="44">
        <v>643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46</v>
      </c>
      <c r="F188" s="43">
        <v>150</v>
      </c>
      <c r="G188" s="43">
        <v>7.68</v>
      </c>
      <c r="H188" s="43">
        <v>5.84</v>
      </c>
      <c r="I188" s="43">
        <v>34.67</v>
      </c>
      <c r="J188" s="43">
        <v>221.68</v>
      </c>
      <c r="K188" s="44">
        <v>679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0.26</v>
      </c>
      <c r="H189" s="43">
        <v>0.06</v>
      </c>
      <c r="I189" s="43">
        <v>15.25</v>
      </c>
      <c r="J189" s="43">
        <v>63.75</v>
      </c>
      <c r="K189" s="44">
        <v>377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69</v>
      </c>
      <c r="F190" s="43">
        <v>20</v>
      </c>
      <c r="G190" s="43">
        <v>1.58</v>
      </c>
      <c r="H190" s="43">
        <v>0.2</v>
      </c>
      <c r="I190" s="43">
        <v>9.66</v>
      </c>
      <c r="J190" s="43">
        <v>47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70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42.079999999999991</v>
      </c>
      <c r="H194" s="19">
        <f t="shared" si="88"/>
        <v>48.620000000000012</v>
      </c>
      <c r="I194" s="19">
        <f t="shared" si="88"/>
        <v>103.91</v>
      </c>
      <c r="J194" s="19">
        <f t="shared" si="88"/>
        <v>1026.57</v>
      </c>
      <c r="K194" s="25"/>
      <c r="L194" s="19">
        <f t="shared" ref="L194" si="89">SUM(L185:L193)</f>
        <v>68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910</v>
      </c>
      <c r="G195" s="32">
        <f t="shared" ref="G195" si="90">G184+G194</f>
        <v>42.079999999999991</v>
      </c>
      <c r="H195" s="32">
        <f t="shared" ref="H195" si="91">H184+H194</f>
        <v>48.620000000000012</v>
      </c>
      <c r="I195" s="32">
        <f t="shared" ref="I195" si="92">I184+I194</f>
        <v>103.91</v>
      </c>
      <c r="J195" s="32">
        <f t="shared" ref="J195:L195" si="93">J184+J194</f>
        <v>1026.57</v>
      </c>
      <c r="K195" s="32"/>
      <c r="L195" s="32">
        <f t="shared" si="93"/>
        <v>68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879.9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56.906000000000006</v>
      </c>
      <c r="H196" s="34">
        <f t="shared" si="94"/>
        <v>47.838000000000001</v>
      </c>
      <c r="I196" s="34">
        <f t="shared" si="94"/>
        <v>112.63899999999998</v>
      </c>
      <c r="J196" s="34">
        <f t="shared" si="94"/>
        <v>1101.1359999999997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2024-10-03T06:56:18Z</dcterms:modified>
</cp:coreProperties>
</file>