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L100" i="1"/>
  <c r="L81" i="1"/>
  <c r="L62" i="1"/>
  <c r="L43" i="1"/>
  <c r="L24" i="1"/>
  <c r="L195" i="1"/>
  <c r="I195" i="1"/>
  <c r="H195" i="1"/>
  <c r="G195" i="1"/>
  <c r="I176" i="1"/>
  <c r="H176" i="1"/>
  <c r="G176" i="1"/>
  <c r="J157" i="1"/>
  <c r="I157" i="1"/>
  <c r="H157" i="1"/>
  <c r="G157" i="1"/>
  <c r="F138" i="1"/>
  <c r="I138" i="1"/>
  <c r="H138" i="1"/>
  <c r="G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F62" i="1"/>
  <c r="I62" i="1"/>
  <c r="H62" i="1"/>
  <c r="G62" i="1"/>
  <c r="I43" i="1"/>
  <c r="J43" i="1"/>
  <c r="H43" i="1"/>
  <c r="G43" i="1"/>
  <c r="F43" i="1"/>
  <c r="J24" i="1"/>
  <c r="I24" i="1"/>
  <c r="H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<sst xmlns="http://schemas.openxmlformats.org/spreadsheetml/2006/main" count="255" uniqueCount="74">
  <si>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</si>
  <si>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</si>
  <si>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</si>
  <si>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</si>
  <si>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</si>
  <si>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</si>
  <si>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</si>
  <si>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</si>
  <si>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</si>
  <si>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</si>
  <si>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</si>
  <si>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</si>
  <si>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</si>
  <si>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</si>
  <si>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</si>
  <si>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</si>
  <si>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</si>
  <si>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</si>
  <si>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</si>
  <si>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</si>
  <si>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</si>
  <si>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</si>
  <si>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</si>
  <si>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</si>
  <si>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</si>
  <si>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</si>
  <si>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</si>
  <si>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</si>
  <si>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</si>
  <si>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</si>
  <si>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</si>
  <si>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</si>
  <si>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</si>
  <si>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</si>
  <si>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</si>
  <si>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</si>
  <si>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</si>
  <si>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</si>
  <si>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</si>
  <si>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"Светлополянская основная общеобразовательная школа"</t>
  </si>
  <si>
    <t>салат из моркови с яблоком</t>
  </si>
  <si>
    <t>щи из свежей капусты с картофелем</t>
  </si>
  <si>
    <t>каша пшеничная</t>
  </si>
  <si>
    <t>компот из смеси сухофруктов</t>
  </si>
  <si>
    <t>салат "Витаминный"</t>
  </si>
  <si>
    <t>суп картофельный с бобовыми</t>
  </si>
  <si>
    <t>каша гречневая</t>
  </si>
  <si>
    <t>кисель</t>
  </si>
  <si>
    <t>винегрет овощной</t>
  </si>
  <si>
    <t>борщ с капустой и картофелем</t>
  </si>
  <si>
    <t>рыба припущенная</t>
  </si>
  <si>
    <t>каша рисовая</t>
  </si>
  <si>
    <t>напиток из шиповника</t>
  </si>
  <si>
    <t>салат из свеклы</t>
  </si>
  <si>
    <t>суп крестьянский с крупой</t>
  </si>
  <si>
    <t>суп картофельный с макаронными изделиями</t>
  </si>
  <si>
    <t>пюре гороховое</t>
  </si>
  <si>
    <t>свекольник</t>
  </si>
  <si>
    <t>плов из птицы</t>
  </si>
  <si>
    <t>салат из белокочанной капусты</t>
  </si>
  <si>
    <t>рассольник Ленинградский</t>
  </si>
  <si>
    <t>пюре картофельное</t>
  </si>
  <si>
    <t>каша ячневая</t>
  </si>
  <si>
    <t>суп с рыбными консервами</t>
  </si>
  <si>
    <t>чай с лимоном</t>
  </si>
  <si>
    <t>рагу из птицы 80/150</t>
  </si>
  <si>
    <t>птица запеченая с соусом томатным 80/30</t>
  </si>
  <si>
    <t>птица тушенная в соусе 75/75</t>
  </si>
  <si>
    <t>котлета из птицы с соусом томатным 80/30</t>
  </si>
  <si>
    <t>хлеб пшеничный</t>
  </si>
  <si>
    <t>хлеб ржано-пшеничный</t>
  </si>
  <si>
    <t>рыба припущенная с соусом белым 80/30</t>
  </si>
  <si>
    <t>директор</t>
  </si>
  <si>
    <t>Головизнина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</si>
</sst>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72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1.08</v>
      </c>
      <c r="H14" s="43">
        <v>0.18</v>
      </c>
      <c r="I14" s="43">
        <v>9.6300000000000008</v>
      </c>
      <c r="J14" s="43">
        <v>45.99</v>
      </c>
      <c r="K14" s="44">
        <v>59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24.62</v>
      </c>
      <c r="H15" s="43">
        <v>24.2</v>
      </c>
      <c r="I15" s="43">
        <v>9.6300000000000008</v>
      </c>
      <c r="J15" s="43">
        <v>353.82</v>
      </c>
      <c r="K15" s="44">
        <v>88</v>
      </c>
      <c r="L15" s="43">
        <v>68</v>
      </c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150</v>
      </c>
      <c r="G16" s="43">
        <v>20.7</v>
      </c>
      <c r="H16" s="43">
        <v>21.19</v>
      </c>
      <c r="I16" s="43">
        <v>5.64</v>
      </c>
      <c r="J16" s="43">
        <v>297.33999999999997</v>
      </c>
      <c r="K16" s="44">
        <v>643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9.35</v>
      </c>
      <c r="H17" s="43">
        <v>4.42</v>
      </c>
      <c r="I17" s="43">
        <v>40.81</v>
      </c>
      <c r="J17" s="43">
        <v>230.29</v>
      </c>
      <c r="K17" s="44">
        <v>679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69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70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60.530000000000008</v>
      </c>
      <c r="H23" s="19">
        <f t="shared" si="2"/>
        <v>50.67</v>
      </c>
      <c r="I23" s="19">
        <f t="shared" si="2"/>
        <v>118.95</v>
      </c>
      <c r="J23" s="19">
        <f t="shared" si="2"/>
        <v>1167.0999999999999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960</v>
      </c>
      <c r="G24" s="32">
        <f t="shared" ref="G24:J24" si="4">G13+G23</f>
        <v>60.530000000000008</v>
      </c>
      <c r="H24" s="32">
        <f t="shared" si="4"/>
        <v>50.67</v>
      </c>
      <c r="I24" s="32">
        <f t="shared" si="4"/>
        <v>118.95</v>
      </c>
      <c r="J24" s="32">
        <f t="shared" si="4"/>
        <v>1167.0999999999999</v>
      </c>
      <c r="K24" s="32"/>
      <c r="L24" s="32">
        <f t="shared" ref="L24" si="5">L13+L23</f>
        <v>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100</v>
      </c>
      <c r="G33" s="43">
        <v>6.3</v>
      </c>
      <c r="H33" s="43">
        <v>5.19</v>
      </c>
      <c r="I33" s="43">
        <v>11.34</v>
      </c>
      <c r="J33" s="43">
        <v>98.04</v>
      </c>
      <c r="K33" s="44">
        <v>46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68</v>
      </c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110</v>
      </c>
      <c r="G35" s="43">
        <v>13.42</v>
      </c>
      <c r="H35" s="43">
        <v>13.56</v>
      </c>
      <c r="I35" s="43">
        <v>15.42</v>
      </c>
      <c r="J35" s="43">
        <v>237.01</v>
      </c>
      <c r="K35" s="44">
        <v>668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7.68</v>
      </c>
      <c r="H36" s="43">
        <v>5.84</v>
      </c>
      <c r="I36" s="43">
        <v>34.67</v>
      </c>
      <c r="J36" s="43">
        <v>221.68</v>
      </c>
      <c r="K36" s="44">
        <v>679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69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70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57.480000000000004</v>
      </c>
      <c r="H42" s="19">
        <f t="shared" ref="H42" si="11">SUM(H33:H41)</f>
        <v>47.449999999999996</v>
      </c>
      <c r="I42" s="19">
        <f t="shared" ref="I42" si="12">SUM(I33:I41)</f>
        <v>134.87</v>
      </c>
      <c r="J42" s="19">
        <f t="shared" ref="J42:L42" si="13">SUM(J33:J41)</f>
        <v>1174.1199999999999</v>
      </c>
      <c r="K42" s="25"/>
      <c r="L42" s="19">
        <f t="shared" si="13"/>
        <v>68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870</v>
      </c>
      <c r="G43" s="32">
        <f t="shared" ref="G43" si="14">G32+G42</f>
        <v>57.480000000000004</v>
      </c>
      <c r="H43" s="32">
        <f t="shared" ref="H43" si="15">H32+H42</f>
        <v>47.449999999999996</v>
      </c>
      <c r="I43" s="32">
        <f t="shared" ref="I43" si="16">I32+I42</f>
        <v>134.87</v>
      </c>
      <c r="J43" s="32">
        <f t="shared" ref="J43:L43" si="17">J32+J42</f>
        <v>1174.1199999999999</v>
      </c>
      <c r="K43" s="32"/>
      <c r="L43" s="32">
        <f t="shared" si="17"/>
        <v>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100</v>
      </c>
      <c r="G52" s="43">
        <v>1.37</v>
      </c>
      <c r="H52" s="43">
        <v>6.19</v>
      </c>
      <c r="I52" s="43">
        <v>8.4499999999999993</v>
      </c>
      <c r="J52" s="43">
        <v>95.59</v>
      </c>
      <c r="K52" s="44">
        <v>45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68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110</v>
      </c>
      <c r="G54" s="43">
        <v>10.33</v>
      </c>
      <c r="H54" s="43">
        <v>3.18</v>
      </c>
      <c r="I54" s="43">
        <v>2.97</v>
      </c>
      <c r="J54" s="43">
        <v>16.989999999999998</v>
      </c>
      <c r="K54" s="44">
        <v>227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69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70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45.18</v>
      </c>
      <c r="H61" s="19">
        <f t="shared" ref="H61" si="23">SUM(H52:H60)</f>
        <v>42.290000000000006</v>
      </c>
      <c r="I61" s="19">
        <f t="shared" ref="I61" si="24">SUM(I52:I60)</f>
        <v>112.71999999999998</v>
      </c>
      <c r="J61" s="19">
        <f t="shared" ref="J61:L61" si="25">SUM(J52:J60)</f>
        <v>961.1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870</v>
      </c>
      <c r="G62" s="32">
        <f t="shared" ref="G62" si="26">G51+G61</f>
        <v>45.18</v>
      </c>
      <c r="H62" s="32">
        <f t="shared" ref="H62" si="27">H51+H61</f>
        <v>42.290000000000006</v>
      </c>
      <c r="I62" s="32">
        <f t="shared" ref="I62" si="28">I51+I61</f>
        <v>112.71999999999998</v>
      </c>
      <c r="J62" s="32">
        <f t="shared" ref="J62:L62" si="29">J51+J61</f>
        <v>961.1</v>
      </c>
      <c r="K62" s="32"/>
      <c r="L62" s="32">
        <f t="shared" si="29"/>
        <v>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1.43</v>
      </c>
      <c r="H71" s="43">
        <v>6.1</v>
      </c>
      <c r="I71" s="43">
        <v>8.36</v>
      </c>
      <c r="J71" s="43">
        <v>93.84</v>
      </c>
      <c r="K71" s="44">
        <v>33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98</v>
      </c>
      <c r="L72" s="43">
        <v>68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110</v>
      </c>
      <c r="G73" s="43">
        <v>23.85</v>
      </c>
      <c r="H73" s="43">
        <v>30.14</v>
      </c>
      <c r="I73" s="43">
        <v>2.2999999999999998</v>
      </c>
      <c r="J73" s="43">
        <v>376.97</v>
      </c>
      <c r="K73" s="44">
        <v>293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69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70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62.35</v>
      </c>
      <c r="H80" s="19">
        <f t="shared" ref="H80" si="35">SUM(H71:H79)</f>
        <v>67.09</v>
      </c>
      <c r="I80" s="19">
        <f t="shared" ref="I80" si="36">SUM(I71:I79)</f>
        <v>109.3</v>
      </c>
      <c r="J80" s="19">
        <f t="shared" ref="J80:L80" si="37">SUM(J71:J79)</f>
        <v>1291.07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870</v>
      </c>
      <c r="G81" s="32">
        <f t="shared" ref="G81" si="38">G70+G80</f>
        <v>62.35</v>
      </c>
      <c r="H81" s="32">
        <f t="shared" ref="H81" si="39">H70+H80</f>
        <v>67.09</v>
      </c>
      <c r="I81" s="32">
        <f t="shared" ref="I81" si="40">I70+I80</f>
        <v>109.3</v>
      </c>
      <c r="J81" s="32">
        <f t="shared" ref="J81:L81" si="41">J70+J80</f>
        <v>1291.07</v>
      </c>
      <c r="K81" s="32"/>
      <c r="L81" s="32">
        <f t="shared" si="41"/>
        <v>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100</v>
      </c>
      <c r="G90" s="43">
        <v>6.3</v>
      </c>
      <c r="H90" s="43">
        <v>5.19</v>
      </c>
      <c r="I90" s="43">
        <v>11.34</v>
      </c>
      <c r="J90" s="43">
        <v>98.04</v>
      </c>
      <c r="K90" s="44">
        <v>46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350.54</v>
      </c>
      <c r="K91" s="44">
        <v>103</v>
      </c>
      <c r="L91" s="43">
        <v>68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150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643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69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70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949</v>
      </c>
      <c r="G99" s="19">
        <f t="shared" ref="G99" si="46">SUM(G90:G98)</f>
        <v>75.010000000000005</v>
      </c>
      <c r="H99" s="19">
        <f t="shared" ref="H99" si="47">SUM(H90:H98)</f>
        <v>54.67</v>
      </c>
      <c r="I99" s="19">
        <f t="shared" ref="I99" si="48">SUM(I90:I98)</f>
        <v>119.78999999999999</v>
      </c>
      <c r="J99" s="19">
        <f t="shared" ref="J99:L99" si="49">SUM(J90:J98)</f>
        <v>1254.8599999999999</v>
      </c>
      <c r="K99" s="25"/>
      <c r="L99" s="19">
        <f t="shared" si="49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949</v>
      </c>
      <c r="G100" s="32">
        <f t="shared" ref="G100" si="50">G89+G99</f>
        <v>75.010000000000005</v>
      </c>
      <c r="H100" s="32">
        <f t="shared" ref="H100" si="51">H89+H99</f>
        <v>54.67</v>
      </c>
      <c r="I100" s="32">
        <f t="shared" ref="I100" si="52">I89+I99</f>
        <v>119.78999999999999</v>
      </c>
      <c r="J100" s="32">
        <f t="shared" ref="J100:L100" si="53">J89+J99</f>
        <v>1254.8599999999999</v>
      </c>
      <c r="K100" s="32"/>
      <c r="L100" s="32">
        <f t="shared" si="53"/>
        <v>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100</v>
      </c>
      <c r="G109" s="43">
        <v>1.08</v>
      </c>
      <c r="H109" s="43">
        <v>0.18</v>
      </c>
      <c r="I109" s="43">
        <v>8.6300000000000008</v>
      </c>
      <c r="J109" s="43">
        <v>42</v>
      </c>
      <c r="K109" s="44">
        <v>59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68</v>
      </c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200</v>
      </c>
      <c r="G111" s="43">
        <v>49.77</v>
      </c>
      <c r="H111" s="43">
        <v>9.7200000000000006</v>
      </c>
      <c r="I111" s="43">
        <v>35.07</v>
      </c>
      <c r="J111" s="43">
        <v>426.87</v>
      </c>
      <c r="K111" s="44">
        <v>304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69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70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80.25</v>
      </c>
      <c r="H118" s="19">
        <f t="shared" si="56"/>
        <v>33.840000000000003</v>
      </c>
      <c r="I118" s="19">
        <f t="shared" si="56"/>
        <v>115.42</v>
      </c>
      <c r="J118" s="19">
        <f t="shared" si="56"/>
        <v>1086.5999999999999</v>
      </c>
      <c r="K118" s="25"/>
      <c r="L118" s="19">
        <f t="shared" ref="L118" si="57">SUM(L109:L117)</f>
        <v>68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80.25</v>
      </c>
      <c r="H119" s="32">
        <f t="shared" ref="H119" si="59">H108+H118</f>
        <v>33.840000000000003</v>
      </c>
      <c r="I119" s="32">
        <f t="shared" ref="I119" si="60">I108+I118</f>
        <v>115.42</v>
      </c>
      <c r="J119" s="32">
        <f t="shared" ref="J119:L119" si="61">J108+J118</f>
        <v>1086.5999999999999</v>
      </c>
      <c r="K119" s="32"/>
      <c r="L119" s="32">
        <f t="shared" si="61"/>
        <v>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100</v>
      </c>
      <c r="G128" s="43">
        <v>1.71</v>
      </c>
      <c r="H128" s="43">
        <v>6.11</v>
      </c>
      <c r="I128" s="43">
        <v>10.26</v>
      </c>
      <c r="J128" s="43">
        <v>103.89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68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90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69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70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43.62</v>
      </c>
      <c r="H137" s="19">
        <f t="shared" si="64"/>
        <v>37.250000000000007</v>
      </c>
      <c r="I137" s="19">
        <f t="shared" si="64"/>
        <v>99.179999999999993</v>
      </c>
      <c r="J137" s="19">
        <f t="shared" si="64"/>
        <v>921.47</v>
      </c>
      <c r="K137" s="25"/>
      <c r="L137" s="19">
        <f t="shared" ref="L137" si="65">SUM(L128:L136)</f>
        <v>68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850</v>
      </c>
      <c r="G138" s="32">
        <f t="shared" ref="G138" si="66">G127+G137</f>
        <v>43.62</v>
      </c>
      <c r="H138" s="32">
        <f t="shared" ref="H138" si="67">H127+H137</f>
        <v>37.250000000000007</v>
      </c>
      <c r="I138" s="32">
        <f t="shared" ref="I138" si="68">I127+I137</f>
        <v>99.179999999999993</v>
      </c>
      <c r="J138" s="32">
        <f t="shared" ref="J138:L138" si="69">J127+J137</f>
        <v>921.47</v>
      </c>
      <c r="K138" s="32"/>
      <c r="L138" s="32">
        <f t="shared" si="69"/>
        <v>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68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230</v>
      </c>
      <c r="G149" s="43">
        <v>23.41</v>
      </c>
      <c r="H149" s="43">
        <v>22.3</v>
      </c>
      <c r="I149" s="43">
        <v>20.64</v>
      </c>
      <c r="J149" s="43">
        <v>378.76</v>
      </c>
      <c r="K149" s="44">
        <v>642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69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70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54.24</v>
      </c>
      <c r="H156" s="19">
        <f t="shared" si="72"/>
        <v>53.279999999999994</v>
      </c>
      <c r="I156" s="19">
        <f t="shared" si="72"/>
        <v>91.86999999999999</v>
      </c>
      <c r="J156" s="19">
        <f t="shared" si="72"/>
        <v>1066.08</v>
      </c>
      <c r="K156" s="25"/>
      <c r="L156" s="19">
        <f t="shared" ref="L156" si="73">SUM(L147:L155)</f>
        <v>68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840</v>
      </c>
      <c r="G157" s="32">
        <f t="shared" ref="G157" si="74">G146+G156</f>
        <v>54.24</v>
      </c>
      <c r="H157" s="32">
        <f t="shared" ref="H157" si="75">H146+H156</f>
        <v>53.279999999999994</v>
      </c>
      <c r="I157" s="32">
        <f t="shared" ref="I157" si="76">I146+I156</f>
        <v>91.86999999999999</v>
      </c>
      <c r="J157" s="32">
        <f t="shared" ref="J157:L157" si="77">J146+J156</f>
        <v>1066.08</v>
      </c>
      <c r="K157" s="32"/>
      <c r="L157" s="32">
        <f t="shared" si="77"/>
        <v>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100</v>
      </c>
      <c r="G166" s="43">
        <v>1.08</v>
      </c>
      <c r="H166" s="43">
        <v>0.18</v>
      </c>
      <c r="I166" s="43">
        <v>8.6300000000000008</v>
      </c>
      <c r="J166" s="43">
        <v>42</v>
      </c>
      <c r="K166" s="44">
        <v>59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68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110</v>
      </c>
      <c r="G168" s="43">
        <v>13.42</v>
      </c>
      <c r="H168" s="43">
        <v>13.56</v>
      </c>
      <c r="I168" s="43">
        <v>15.42</v>
      </c>
      <c r="J168" s="43">
        <v>237.01</v>
      </c>
      <c r="K168" s="44">
        <v>668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4.8899999999999997</v>
      </c>
      <c r="H169" s="43">
        <v>4.47</v>
      </c>
      <c r="I169" s="43">
        <v>31.79</v>
      </c>
      <c r="J169" s="43">
        <v>186.84</v>
      </c>
      <c r="K169" s="44">
        <v>679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411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69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70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48.32</v>
      </c>
      <c r="H175" s="19">
        <f t="shared" si="80"/>
        <v>43.22</v>
      </c>
      <c r="I175" s="19">
        <f t="shared" si="80"/>
        <v>120.37999999999998</v>
      </c>
      <c r="J175" s="19">
        <f t="shared" si="80"/>
        <v>1062.3900000000001</v>
      </c>
      <c r="K175" s="25"/>
      <c r="L175" s="19">
        <f t="shared" ref="L175" si="81">SUM(L166:L174)</f>
        <v>68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870</v>
      </c>
      <c r="G176" s="32">
        <f t="shared" ref="G176" si="82">G165+G175</f>
        <v>48.32</v>
      </c>
      <c r="H176" s="32">
        <f t="shared" ref="H176" si="83">H165+H175</f>
        <v>43.22</v>
      </c>
      <c r="I176" s="32">
        <f t="shared" ref="I176" si="84">I165+I175</f>
        <v>120.37999999999998</v>
      </c>
      <c r="J176" s="32">
        <f t="shared" ref="J176:L176" si="85">J165+J175</f>
        <v>1062.3900000000001</v>
      </c>
      <c r="K176" s="32"/>
      <c r="L176" s="32">
        <f t="shared" si="85"/>
        <v>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1.37</v>
      </c>
      <c r="H185" s="43">
        <v>6.19</v>
      </c>
      <c r="I185" s="43">
        <v>8.4499999999999993</v>
      </c>
      <c r="J185" s="43">
        <v>95.59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7.85</v>
      </c>
      <c r="H186" s="43">
        <v>14.66</v>
      </c>
      <c r="I186" s="43">
        <v>16.88</v>
      </c>
      <c r="J186" s="43">
        <v>231.61</v>
      </c>
      <c r="K186" s="44">
        <v>87</v>
      </c>
      <c r="L186" s="43">
        <v>68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150</v>
      </c>
      <c r="G187" s="43">
        <v>20.7</v>
      </c>
      <c r="H187" s="43">
        <v>21.19</v>
      </c>
      <c r="I187" s="43">
        <v>5.64</v>
      </c>
      <c r="J187" s="43">
        <v>297.33999999999997</v>
      </c>
      <c r="K187" s="44">
        <v>643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69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70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42.079999999999991</v>
      </c>
      <c r="H194" s="19">
        <f t="shared" si="88"/>
        <v>48.620000000000012</v>
      </c>
      <c r="I194" s="19">
        <f t="shared" si="88"/>
        <v>103.91</v>
      </c>
      <c r="J194" s="19">
        <f t="shared" si="88"/>
        <v>1026.57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910</v>
      </c>
      <c r="G195" s="32">
        <f t="shared" ref="G195" si="90">G184+G194</f>
        <v>42.079999999999991</v>
      </c>
      <c r="H195" s="32">
        <f t="shared" ref="H195" si="91">H184+H194</f>
        <v>48.620000000000012</v>
      </c>
      <c r="I195" s="32">
        <f t="shared" ref="I195" si="92">I184+I194</f>
        <v>103.91</v>
      </c>
      <c r="J195" s="32">
        <f t="shared" ref="J195:L195" si="93">J184+J194</f>
        <v>1026.57</v>
      </c>
      <c r="K195" s="32"/>
      <c r="L195" s="32">
        <f t="shared" si="93"/>
        <v>68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879.9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56.906000000000006</v>
      </c>
      <c r="H196" s="34">
        <f t="shared" si="94"/>
        <v>47.838000000000001</v>
      </c>
      <c r="I196" s="34">
        <f t="shared" si="94"/>
        <v>112.63899999999998</v>
      </c>
      <c r="J196" s="34">
        <f t="shared" si="94"/>
        <v>1101.1359999999997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2024-10-03T06:56:18Z</dcterms:modified>
</cp:coreProperties>
</file>